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1"/>
  </bookViews>
  <sheets>
    <sheet name="125" sheetId="1" r:id="rId1"/>
    <sheet name="126" sheetId="2" r:id="rId2"/>
  </sheets>
  <definedNames>
    <definedName name="AVES">#REF!</definedName>
    <definedName name="CERDOS">#REF!</definedName>
  </definedNames>
  <calcPr fullCalcOnLoad="1"/>
</workbook>
</file>

<file path=xl/sharedStrings.xml><?xml version="1.0" encoding="utf-8"?>
<sst xmlns="http://schemas.openxmlformats.org/spreadsheetml/2006/main" count="69" uniqueCount="52">
  <si>
    <t>Número de explotaciones, superficie, riego y mano de obra, según superficie hortícola.</t>
  </si>
  <si>
    <t>Superficie hortícola</t>
  </si>
  <si>
    <t>Número de</t>
  </si>
  <si>
    <t xml:space="preserve">Superficie (ha) </t>
  </si>
  <si>
    <t>Riego</t>
  </si>
  <si>
    <t>Personal zafral</t>
  </si>
  <si>
    <t xml:space="preserve"> (ha)</t>
  </si>
  <si>
    <t xml:space="preserve"> explotaciones</t>
  </si>
  <si>
    <t>Total</t>
  </si>
  <si>
    <t>Hortícola</t>
  </si>
  <si>
    <t xml:space="preserve">De cultivos </t>
  </si>
  <si>
    <t>A campo</t>
  </si>
  <si>
    <t>Protegido</t>
  </si>
  <si>
    <t>trabajadores permanentes</t>
  </si>
  <si>
    <t>(jornales</t>
  </si>
  <si>
    <t xml:space="preserve"> a campo</t>
  </si>
  <si>
    <t>protegidos</t>
  </si>
  <si>
    <t>(ha)</t>
  </si>
  <si>
    <t>Asalariados</t>
  </si>
  <si>
    <t>No asalariados</t>
  </si>
  <si>
    <t>totales)</t>
  </si>
  <si>
    <t>TOTAL</t>
  </si>
  <si>
    <t>Menos de 1</t>
  </si>
  <si>
    <t>De 1,01 a 2</t>
  </si>
  <si>
    <t>De 2,01 a 5</t>
  </si>
  <si>
    <t>De 5,01 a 10</t>
  </si>
  <si>
    <t>De 10,01 a 20</t>
  </si>
  <si>
    <t>De 20,01 a 50</t>
  </si>
  <si>
    <t>Más de 50</t>
  </si>
  <si>
    <t>Total Nacional</t>
  </si>
  <si>
    <t>Incluye la información de todas las explotaciones con horticultura, excepto las que siembran 6 o más hectáreas de papa.</t>
  </si>
  <si>
    <r>
      <t xml:space="preserve">Cuadro 125. Explotaciones con </t>
    </r>
    <r>
      <rPr>
        <b/>
        <i/>
        <sz val="9"/>
        <rFont val="Courier"/>
        <family val="3"/>
      </rPr>
      <t>horticultura</t>
    </r>
    <r>
      <rPr>
        <sz val="9"/>
        <rFont val="Courier"/>
        <family val="3"/>
      </rPr>
      <t xml:space="preserve"> como principal fuente de ingresos</t>
    </r>
    <r>
      <rPr>
        <vertAlign val="superscript"/>
        <sz val="9"/>
        <rFont val="Courier"/>
        <family val="3"/>
      </rPr>
      <t xml:space="preserve"> 1/</t>
    </r>
  </si>
  <si>
    <r>
      <t>1/</t>
    </r>
    <r>
      <rPr>
        <sz val="9"/>
        <rFont val="Courier"/>
        <family val="3"/>
      </rPr>
      <t xml:space="preserve"> Excluye las explotaciones con 6 o más hectáreas de papa, con horticultura como principal fuente de ingreso.</t>
    </r>
  </si>
  <si>
    <r>
      <t xml:space="preserve">Cuadro 126. Explotaciones con </t>
    </r>
    <r>
      <rPr>
        <b/>
        <i/>
        <sz val="9"/>
        <rFont val="Courier"/>
        <family val="3"/>
      </rPr>
      <t>cultivos cerealeros y oleaginosos de secano</t>
    </r>
    <r>
      <rPr>
        <sz val="9"/>
        <rFont val="Courier"/>
        <family val="3"/>
      </rPr>
      <t xml:space="preserve"> como principal fuente de ingresos. </t>
    </r>
  </si>
  <si>
    <t>Número de explotaciones,superficie y mano de obra, según tamaño de chacra.</t>
  </si>
  <si>
    <t xml:space="preserve">Tamaño de chacra </t>
  </si>
  <si>
    <t>Superficie</t>
  </si>
  <si>
    <t>explotaciones</t>
  </si>
  <si>
    <t xml:space="preserve"> Total  </t>
  </si>
  <si>
    <r>
      <t xml:space="preserve">De cultivos </t>
    </r>
    <r>
      <rPr>
        <vertAlign val="superscript"/>
        <sz val="9"/>
        <rFont val="Courier"/>
        <family val="3"/>
      </rPr>
      <t>1/</t>
    </r>
  </si>
  <si>
    <t>Con siembra directa</t>
  </si>
  <si>
    <t>(%)</t>
  </si>
  <si>
    <t>Hasta 50</t>
  </si>
  <si>
    <t>De 51 a 100</t>
  </si>
  <si>
    <t>De 101 a 200</t>
  </si>
  <si>
    <t>De 201 a 300</t>
  </si>
  <si>
    <t>De 301 a 500</t>
  </si>
  <si>
    <t>De 501 a 1000</t>
  </si>
  <si>
    <t>Más de 1000</t>
  </si>
  <si>
    <r>
      <t>1/</t>
    </r>
    <r>
      <rPr>
        <sz val="8"/>
        <rFont val="Courier"/>
        <family val="3"/>
      </rPr>
      <t xml:space="preserve"> Incluye la totalidad de cultivos de secano sembrados durante el año censal (de invierno y verano, tanto de primera como de segunda).</t>
    </r>
  </si>
  <si>
    <t>---</t>
  </si>
  <si>
    <t>Incluye la información de todas las explotaciones con cultivos cerealeros y oleaginosos de secano.</t>
  </si>
</sst>
</file>

<file path=xl/styles.xml><?xml version="1.0" encoding="utf-8"?>
<styleSheet xmlns="http://schemas.openxmlformats.org/spreadsheetml/2006/main">
  <numFmts count="6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NU$&quot;\ #,##0_);\(&quot;NU$&quot;\ #,##0\)"/>
    <numFmt numFmtId="173" formatCode="&quot;NU$&quot;\ #,##0_);[Red]\(&quot;NU$&quot;\ #,##0\)"/>
    <numFmt numFmtId="174" formatCode="&quot;NU$&quot;\ #,##0.00_);\(&quot;NU$&quot;\ #,##0.00\)"/>
    <numFmt numFmtId="175" formatCode="&quot;NU$&quot;\ #,##0.00_);[Red]\(&quot;NU$&quot;\ #,##0.00\)"/>
    <numFmt numFmtId="176" formatCode="_(&quot;NU$&quot;\ * #,##0_);_(&quot;NU$&quot;\ * \(#,##0\);_(&quot;NU$&quot;\ * &quot;-&quot;_);_(@_)"/>
    <numFmt numFmtId="177" formatCode="_(&quot;NU$&quot;\ * #,##0.00_);_(&quot;NU$&quot;\ * \(#,##0.00\);_(&quot;NU$&quot;\ * &quot;-&quot;??_);_(@_)"/>
    <numFmt numFmtId="178" formatCode="&quot;$U&quot;\ #,##0;&quot;$U&quot;\ \-#,##0"/>
    <numFmt numFmtId="179" formatCode="&quot;$U&quot;\ #,##0;[Red]&quot;$U&quot;\ \-#,##0"/>
    <numFmt numFmtId="180" formatCode="&quot;$U&quot;\ #,##0.00;&quot;$U&quot;\ \-#,##0.00"/>
    <numFmt numFmtId="181" formatCode="&quot;$U&quot;\ #,##0.00;[Red]&quot;$U&quot;\ \-#,##0.00"/>
    <numFmt numFmtId="182" formatCode="_ &quot;$U&quot;\ * #,##0_ ;_ &quot;$U&quot;\ * \-#,##0_ ;_ &quot;$U&quot;\ * &quot;-&quot;_ ;_ @_ "/>
    <numFmt numFmtId="183" formatCode="_ * #,##0_ ;_ * \-#,##0_ ;_ * &quot;-&quot;_ ;_ @_ "/>
    <numFmt numFmtId="184" formatCode="_ &quot;$U&quot;\ * #,##0.00_ ;_ &quot;$U&quot;\ * \-#,##0.00_ ;_ &quot;$U&quot;\ * &quot;-&quot;??_ ;_ @_ "/>
    <numFmt numFmtId="185" formatCode="_ * #,##0.00_ ;_ * \-#,##0.00_ ;_ * &quot;-&quot;??_ ;_ @_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-* #,##0.0\ _$_-;\-* #,##0.0\ _$_-;_-* &quot;-&quot;??\ _$_-;_-@_-"/>
    <numFmt numFmtId="193" formatCode="_-* #,##0\ _$_-;\-* #,##0\ _$_-;_-* &quot;-&quot;??\ _$_-;_-@_-"/>
    <numFmt numFmtId="194" formatCode="0.00000000"/>
    <numFmt numFmtId="195" formatCode="#,##0\ _$"/>
    <numFmt numFmtId="196" formatCode="0.0000000000"/>
    <numFmt numFmtId="197" formatCode="0.00000000000"/>
    <numFmt numFmtId="198" formatCode="0.000000000"/>
    <numFmt numFmtId="199" formatCode="#,##0.0\ &quot;$&quot;"/>
    <numFmt numFmtId="200" formatCode="#,##0.0\ _$"/>
    <numFmt numFmtId="201" formatCode="#,##0.0"/>
    <numFmt numFmtId="202" formatCode="#,##0.00\ _$"/>
    <numFmt numFmtId="203" formatCode="#,##0.000\ _$"/>
    <numFmt numFmtId="204" formatCode="&quot;$&quot;\ #,##0;&quot;$&quot;\ \-#,##0"/>
    <numFmt numFmtId="205" formatCode="&quot;$&quot;\ #,##0;[Red]&quot;$&quot;\ \-#,##0"/>
    <numFmt numFmtId="206" formatCode="&quot;$&quot;\ #,##0.00;&quot;$&quot;\ \-#,##0.00"/>
    <numFmt numFmtId="207" formatCode="&quot;$&quot;\ #,##0.00;[Red]&quot;$&quot;\ \-#,##0.00"/>
    <numFmt numFmtId="208" formatCode="_ &quot;$&quot;\ * #,##0_ ;_ &quot;$&quot;\ * \-#,##0_ ;_ &quot;$&quot;\ * &quot;-&quot;_ ;_ @_ "/>
    <numFmt numFmtId="209" formatCode="_ &quot;$&quot;\ * #,##0.00_ ;_ &quot;$&quot;\ * \-#,##0.00_ ;_ &quot;$&quot;\ * &quot;-&quot;??_ ;_ @_ "/>
    <numFmt numFmtId="210" formatCode="_ * #,##0.0_ ;_ * \-#,##0.0_ ;_ * &quot;-&quot;??_ ;_ @_ "/>
    <numFmt numFmtId="211" formatCode="_ * #,##0_ ;_ * \-#,##0_ ;_ * &quot;-&quot;??_ ;_ @_ "/>
    <numFmt numFmtId="212" formatCode="&quot;$&quot;#,##0;&quot;$&quot;\-#,##0"/>
    <numFmt numFmtId="213" formatCode="&quot;$&quot;#,##0;[Red]&quot;$&quot;\-#,##0"/>
    <numFmt numFmtId="214" formatCode="&quot;$&quot;#,##0.00;&quot;$&quot;\-#,##0.00"/>
    <numFmt numFmtId="215" formatCode="&quot;$&quot;#,##0.00;[Red]&quot;$&quot;\-#,##0.00"/>
    <numFmt numFmtId="216" formatCode="_ &quot;$&quot;* #,##0_ ;_ &quot;$&quot;* \-#,##0_ ;_ &quot;$&quot;* &quot;-&quot;_ ;_ @_ "/>
    <numFmt numFmtId="217" formatCode="_ &quot;$&quot;* #,##0.00_ ;_ &quot;$&quot;* \-#,##0.00_ ;_ &quot;$&quot;* &quot;-&quot;??_ ;_ @_ "/>
    <numFmt numFmtId="218" formatCode="#,##0\ _P_t_s"/>
    <numFmt numFmtId="219" formatCode="#,##0.0\ _P_t_s"/>
    <numFmt numFmtId="220" formatCode="#,##0_ ;\-#,##0\ "/>
  </numFmts>
  <fonts count="16">
    <font>
      <sz val="12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i/>
      <sz val="9"/>
      <name val="Courier"/>
      <family val="3"/>
    </font>
    <font>
      <sz val="9"/>
      <name val="Courier"/>
      <family val="3"/>
    </font>
    <font>
      <vertAlign val="superscript"/>
      <sz val="9"/>
      <name val="Courier"/>
      <family val="3"/>
    </font>
    <font>
      <b/>
      <sz val="9"/>
      <name val="Courier"/>
      <family val="3"/>
    </font>
    <font>
      <vertAlign val="superscript"/>
      <sz val="8"/>
      <name val="Courier"/>
      <family val="3"/>
    </font>
    <font>
      <sz val="8"/>
      <name val="Courier"/>
      <family val="3"/>
    </font>
    <font>
      <b/>
      <sz val="8"/>
      <name val="Courier"/>
      <family val="3"/>
    </font>
    <font>
      <sz val="8"/>
      <name val="Arial"/>
      <family val="0"/>
    </font>
    <font>
      <b/>
      <i/>
      <sz val="8"/>
      <name val="Courier"/>
      <family val="3"/>
    </font>
    <font>
      <vertAlign val="superscript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justify"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93" fontId="6" fillId="0" borderId="1" xfId="16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3" fontId="6" fillId="0" borderId="0" xfId="16" applyNumberFormat="1" applyFont="1" applyBorder="1" applyAlignment="1">
      <alignment horizontal="center"/>
    </xf>
    <xf numFmtId="193" fontId="6" fillId="0" borderId="0" xfId="16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93" fontId="6" fillId="0" borderId="2" xfId="16" applyNumberFormat="1" applyFont="1" applyBorder="1" applyAlignment="1">
      <alignment horizontal="left"/>
    </xf>
    <xf numFmtId="193" fontId="6" fillId="0" borderId="3" xfId="16" applyNumberFormat="1" applyFont="1" applyBorder="1" applyAlignment="1">
      <alignment horizontal="center"/>
    </xf>
    <xf numFmtId="193" fontId="8" fillId="0" borderId="0" xfId="16" applyNumberFormat="1" applyFont="1" applyBorder="1" applyAlignment="1">
      <alignment horizontal="center"/>
    </xf>
    <xf numFmtId="193" fontId="8" fillId="0" borderId="0" xfId="16" applyNumberFormat="1" applyFont="1" applyBorder="1" applyAlignment="1">
      <alignment/>
    </xf>
    <xf numFmtId="193" fontId="8" fillId="0" borderId="0" xfId="16" applyNumberFormat="1" applyFont="1" applyAlignment="1">
      <alignment/>
    </xf>
    <xf numFmtId="193" fontId="6" fillId="0" borderId="0" xfId="16" applyNumberFormat="1" applyFont="1" applyBorder="1" applyAlignment="1">
      <alignment/>
    </xf>
    <xf numFmtId="193" fontId="6" fillId="0" borderId="0" xfId="16" applyNumberFormat="1" applyFont="1" applyAlignment="1">
      <alignment/>
    </xf>
    <xf numFmtId="193" fontId="6" fillId="0" borderId="3" xfId="16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93" fontId="5" fillId="0" borderId="0" xfId="16" applyNumberFormat="1" applyFont="1" applyBorder="1" applyAlignment="1">
      <alignment horizontal="center" vertical="center"/>
    </xf>
    <xf numFmtId="193" fontId="5" fillId="0" borderId="0" xfId="16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3" fontId="6" fillId="0" borderId="3" xfId="16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193" fontId="6" fillId="0" borderId="3" xfId="16" applyNumberFormat="1" applyFont="1" applyBorder="1" applyAlignment="1">
      <alignment horizontal="left"/>
    </xf>
    <xf numFmtId="195" fontId="8" fillId="0" borderId="0" xfId="0" applyNumberFormat="1" applyFont="1" applyBorder="1" applyAlignment="1">
      <alignment horizontal="center"/>
    </xf>
    <xf numFmtId="191" fontId="8" fillId="0" borderId="0" xfId="0" applyNumberFormat="1" applyFont="1" applyBorder="1" applyAlignment="1">
      <alignment horizontal="center"/>
    </xf>
    <xf numFmtId="195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>
      <alignment horizontal="center"/>
    </xf>
    <xf numFmtId="195" fontId="6" fillId="0" borderId="3" xfId="0" applyNumberFormat="1" applyFont="1" applyBorder="1" applyAlignment="1">
      <alignment horizontal="center"/>
    </xf>
    <xf numFmtId="191" fontId="6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95" fontId="11" fillId="0" borderId="0" xfId="0" applyNumberFormat="1" applyFont="1" applyBorder="1" applyAlignment="1">
      <alignment horizontal="center"/>
    </xf>
    <xf numFmtId="191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/>
    </xf>
    <xf numFmtId="195" fontId="8" fillId="0" borderId="1" xfId="0" applyNumberFormat="1" applyFont="1" applyBorder="1" applyAlignment="1">
      <alignment horizontal="center"/>
    </xf>
    <xf numFmtId="191" fontId="8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95" fontId="5" fillId="0" borderId="0" xfId="16" applyNumberFormat="1" applyFont="1" applyBorder="1" applyAlignment="1">
      <alignment horizontal="center" vertical="center"/>
    </xf>
    <xf numFmtId="191" fontId="5" fillId="0" borderId="0" xfId="0" applyNumberFormat="1" applyFont="1" applyBorder="1" applyAlignment="1" quotePrefix="1">
      <alignment horizontal="center" vertical="center"/>
    </xf>
    <xf numFmtId="0" fontId="13" fillId="0" borderId="3" xfId="0" applyFont="1" applyBorder="1" applyAlignment="1">
      <alignment horizontal="center"/>
    </xf>
    <xf numFmtId="195" fontId="5" fillId="0" borderId="3" xfId="16" applyNumberFormat="1" applyFont="1" applyBorder="1" applyAlignment="1">
      <alignment horizontal="center"/>
    </xf>
    <xf numFmtId="191" fontId="5" fillId="0" borderId="3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195" fontId="6" fillId="0" borderId="0" xfId="16" applyNumberFormat="1" applyFont="1" applyBorder="1" applyAlignment="1">
      <alignment horizontal="center"/>
    </xf>
    <xf numFmtId="191" fontId="6" fillId="0" borderId="0" xfId="16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95" fontId="0" fillId="0" borderId="0" xfId="16" applyNumberFormat="1" applyFont="1" applyBorder="1" applyAlignment="1">
      <alignment horizontal="center"/>
    </xf>
    <xf numFmtId="191" fontId="0" fillId="0" borderId="0" xfId="16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93" fontId="2" fillId="0" borderId="0" xfId="16" applyNumberFormat="1" applyFont="1" applyBorder="1" applyAlignment="1">
      <alignment/>
    </xf>
    <xf numFmtId="193" fontId="3" fillId="0" borderId="0" xfId="16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41">
    <cellStyle name="Normal" xfId="0"/>
    <cellStyle name="Hyperlink" xfId="15"/>
    <cellStyle name="Comma" xfId="16"/>
    <cellStyle name="Comma [0]" xfId="17"/>
    <cellStyle name="Millares [0]_AVES" xfId="18"/>
    <cellStyle name="Millares [0]_Hoja1" xfId="19"/>
    <cellStyle name="Millares [0]_Leche cerdos y aves" xfId="20"/>
    <cellStyle name="Millares [0]_Ovinos C.18" xfId="21"/>
    <cellStyle name="Millares [0]_Ovinos C.19" xfId="22"/>
    <cellStyle name="Millares [0]_ovinos C.XX" xfId="23"/>
    <cellStyle name="Millares [0]_Vac.CARNE" xfId="24"/>
    <cellStyle name="Millares_AVES" xfId="25"/>
    <cellStyle name="Millares_Hoja1" xfId="26"/>
    <cellStyle name="Millares_Leche cerdos y aves" xfId="27"/>
    <cellStyle name="Millares_Ovinos C.18" xfId="28"/>
    <cellStyle name="Millares_Ovinos C.19" xfId="29"/>
    <cellStyle name="Millares_ovinos C.XX" xfId="30"/>
    <cellStyle name="Millares_Vac.CARNE" xfId="31"/>
    <cellStyle name="Currency" xfId="32"/>
    <cellStyle name="Currency [0]" xfId="33"/>
    <cellStyle name="Moneda [0]_AVES" xfId="34"/>
    <cellStyle name="Moneda [0]_Hoja1" xfId="35"/>
    <cellStyle name="Moneda [0]_Leche cerdos y aves" xfId="36"/>
    <cellStyle name="Moneda [0]_Ovinos C.18" xfId="37"/>
    <cellStyle name="Moneda [0]_Ovinos C.19" xfId="38"/>
    <cellStyle name="Moneda [0]_ovinos C.XX" xfId="39"/>
    <cellStyle name="Moneda [0]_Vac.CARNE" xfId="40"/>
    <cellStyle name="Moneda_AVES" xfId="41"/>
    <cellStyle name="Moneda_Hoja1" xfId="42"/>
    <cellStyle name="Moneda_Leche cerdos y aves" xfId="43"/>
    <cellStyle name="Moneda_Ovinos C.18" xfId="44"/>
    <cellStyle name="Moneda_Ovinos C.19" xfId="45"/>
    <cellStyle name="Moneda_ovinos C.XX" xfId="46"/>
    <cellStyle name="Moneda_Vac.CARNE" xfId="47"/>
    <cellStyle name="Normal_Hoja1" xfId="48"/>
    <cellStyle name="Normal_Leche cerdos y aves" xfId="49"/>
    <cellStyle name="Normal_Ovinos C.18" xfId="50"/>
    <cellStyle name="Normal_Ovinos C.19" xfId="51"/>
    <cellStyle name="Normal_ovinos C.XX" xfId="52"/>
    <cellStyle name="Normal_Vac.CARN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N26"/>
  <sheetViews>
    <sheetView workbookViewId="0" topLeftCell="A1">
      <selection activeCell="B9" sqref="B9"/>
    </sheetView>
  </sheetViews>
  <sheetFormatPr defaultColWidth="11.5546875" defaultRowHeight="15"/>
  <cols>
    <col min="1" max="1" width="18.5546875" style="2" customWidth="1"/>
    <col min="2" max="2" width="13.5546875" style="2" customWidth="1"/>
    <col min="3" max="3" width="13.21484375" style="2" customWidth="1"/>
    <col min="4" max="4" width="12.3359375" style="2" customWidth="1"/>
    <col min="5" max="5" width="12.88671875" style="2" customWidth="1"/>
    <col min="6" max="6" width="12.5546875" style="2" customWidth="1"/>
    <col min="7" max="7" width="1.5625" style="2" customWidth="1"/>
    <col min="8" max="8" width="12.3359375" style="2" customWidth="1"/>
    <col min="9" max="9" width="11.5546875" style="2" customWidth="1"/>
    <col min="10" max="10" width="0.9921875" style="2" customWidth="1"/>
    <col min="11" max="11" width="12.99609375" style="2" customWidth="1"/>
    <col min="12" max="12" width="13.99609375" style="2" customWidth="1"/>
    <col min="13" max="13" width="15.77734375" style="2" customWidth="1"/>
    <col min="14" max="14" width="13.99609375" style="2" customWidth="1"/>
    <col min="15" max="16384" width="11.5546875" style="2" customWidth="1"/>
  </cols>
  <sheetData>
    <row r="1" spans="1:14" ht="17.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</row>
    <row r="2" spans="1:14" ht="1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 customHeight="1">
      <c r="A4" s="6" t="s">
        <v>1</v>
      </c>
      <c r="B4" s="7" t="s">
        <v>2</v>
      </c>
      <c r="C4" s="8" t="s">
        <v>3</v>
      </c>
      <c r="D4" s="8"/>
      <c r="E4" s="8"/>
      <c r="F4" s="8"/>
      <c r="G4" s="7"/>
      <c r="H4" s="9" t="s">
        <v>4</v>
      </c>
      <c r="I4" s="9"/>
      <c r="J4" s="10"/>
      <c r="K4" s="11" t="s">
        <v>2</v>
      </c>
      <c r="L4" s="11"/>
      <c r="M4" s="12" t="s">
        <v>5</v>
      </c>
      <c r="N4" s="5"/>
    </row>
    <row r="5" spans="1:13" ht="15.75" customHeight="1">
      <c r="A5" s="13" t="s">
        <v>6</v>
      </c>
      <c r="B5" s="5" t="s">
        <v>7</v>
      </c>
      <c r="C5" s="14" t="s">
        <v>8</v>
      </c>
      <c r="D5" s="13" t="s">
        <v>9</v>
      </c>
      <c r="E5" s="13" t="s">
        <v>10</v>
      </c>
      <c r="F5" s="13" t="s">
        <v>10</v>
      </c>
      <c r="G5" s="13"/>
      <c r="H5" s="15" t="s">
        <v>11</v>
      </c>
      <c r="I5" s="15" t="s">
        <v>12</v>
      </c>
      <c r="J5" s="15"/>
      <c r="K5" s="16" t="s">
        <v>13</v>
      </c>
      <c r="L5" s="16"/>
      <c r="M5" s="17" t="s">
        <v>14</v>
      </c>
    </row>
    <row r="6" spans="1:13" ht="12" customHeight="1">
      <c r="A6" s="18"/>
      <c r="B6" s="18"/>
      <c r="C6" s="19"/>
      <c r="D6" s="20"/>
      <c r="E6" s="20" t="s">
        <v>15</v>
      </c>
      <c r="F6" s="20" t="s">
        <v>16</v>
      </c>
      <c r="G6" s="20"/>
      <c r="H6" s="20" t="s">
        <v>17</v>
      </c>
      <c r="I6" s="20" t="s">
        <v>17</v>
      </c>
      <c r="J6" s="20"/>
      <c r="K6" s="21" t="s">
        <v>18</v>
      </c>
      <c r="L6" s="21" t="s">
        <v>19</v>
      </c>
      <c r="M6" s="22" t="s">
        <v>20</v>
      </c>
    </row>
    <row r="7" spans="1:13" ht="12">
      <c r="A7" s="4" t="s">
        <v>21</v>
      </c>
      <c r="B7" s="23">
        <v>5121</v>
      </c>
      <c r="C7" s="24">
        <v>82879</v>
      </c>
      <c r="D7" s="24">
        <v>19825.3348759301</v>
      </c>
      <c r="E7" s="24">
        <v>20879.610032830387</v>
      </c>
      <c r="F7" s="24">
        <v>659.260002989322</v>
      </c>
      <c r="G7" s="24"/>
      <c r="H7" s="24">
        <v>7290.171795657836</v>
      </c>
      <c r="I7" s="24">
        <v>549.853701435728</v>
      </c>
      <c r="J7" s="24"/>
      <c r="K7" s="25">
        <v>2672</v>
      </c>
      <c r="L7" s="25">
        <v>11483</v>
      </c>
      <c r="M7" s="24">
        <v>257483</v>
      </c>
    </row>
    <row r="8" spans="1:13" ht="12">
      <c r="A8" s="5"/>
      <c r="B8" s="5"/>
      <c r="C8" s="5"/>
      <c r="D8" s="5"/>
      <c r="E8" s="5"/>
      <c r="F8" s="5"/>
      <c r="G8" s="5"/>
      <c r="H8" s="5"/>
      <c r="I8" s="5"/>
      <c r="J8" s="5"/>
      <c r="M8" s="5"/>
    </row>
    <row r="9" spans="1:13" ht="12">
      <c r="A9" s="5" t="s">
        <v>22</v>
      </c>
      <c r="B9" s="17">
        <v>641</v>
      </c>
      <c r="C9" s="26">
        <v>5863</v>
      </c>
      <c r="D9" s="26">
        <v>296.9536011107266</v>
      </c>
      <c r="E9" s="26">
        <v>229.50000223331153</v>
      </c>
      <c r="F9" s="26">
        <v>96.35000056400895</v>
      </c>
      <c r="G9" s="26"/>
      <c r="H9" s="26">
        <v>66.60060003679246</v>
      </c>
      <c r="I9" s="26">
        <v>81.22100053611211</v>
      </c>
      <c r="J9" s="26"/>
      <c r="K9" s="27">
        <v>216</v>
      </c>
      <c r="L9" s="27">
        <v>1264</v>
      </c>
      <c r="M9" s="26">
        <v>13793</v>
      </c>
    </row>
    <row r="10" spans="1:13" ht="12">
      <c r="A10" s="5" t="s">
        <v>23</v>
      </c>
      <c r="B10" s="17">
        <v>978</v>
      </c>
      <c r="C10" s="26">
        <v>9506</v>
      </c>
      <c r="D10" s="26">
        <v>1100.6895006895065</v>
      </c>
      <c r="E10" s="26">
        <v>1054.3300060369074</v>
      </c>
      <c r="F10" s="26">
        <v>118.75000042654574</v>
      </c>
      <c r="G10" s="26"/>
      <c r="H10" s="26">
        <v>305.39080029539764</v>
      </c>
      <c r="I10" s="26">
        <v>101.60250003729016</v>
      </c>
      <c r="J10" s="26"/>
      <c r="K10" s="27">
        <v>319</v>
      </c>
      <c r="L10" s="27">
        <v>2003</v>
      </c>
      <c r="M10" s="26">
        <v>18810</v>
      </c>
    </row>
    <row r="11" spans="1:13" ht="12">
      <c r="A11" s="5" t="s">
        <v>24</v>
      </c>
      <c r="B11" s="17">
        <v>2180</v>
      </c>
      <c r="C11" s="26">
        <v>30736</v>
      </c>
      <c r="D11" s="26">
        <v>6211.441774129868</v>
      </c>
      <c r="E11" s="26">
        <v>6457.370017915964</v>
      </c>
      <c r="F11" s="26">
        <v>236.17000093497336</v>
      </c>
      <c r="G11" s="26"/>
      <c r="H11" s="26">
        <v>2184.7141973637044</v>
      </c>
      <c r="I11" s="26">
        <v>190.12840031273663</v>
      </c>
      <c r="J11" s="26"/>
      <c r="K11" s="27">
        <v>913</v>
      </c>
      <c r="L11" s="27">
        <v>4865</v>
      </c>
      <c r="M11" s="26">
        <v>49355</v>
      </c>
    </row>
    <row r="12" spans="1:13" ht="12">
      <c r="A12" s="5" t="s">
        <v>25</v>
      </c>
      <c r="B12" s="17">
        <v>952</v>
      </c>
      <c r="C12" s="26">
        <v>19096</v>
      </c>
      <c r="D12" s="26">
        <v>5915.5</v>
      </c>
      <c r="E12" s="26">
        <v>6312.750006571412</v>
      </c>
      <c r="F12" s="26">
        <v>139.44000059179962</v>
      </c>
      <c r="G12" s="26"/>
      <c r="H12" s="26">
        <v>2280.872199052945</v>
      </c>
      <c r="I12" s="26">
        <v>115.23450050223619</v>
      </c>
      <c r="J12" s="26"/>
      <c r="K12" s="27">
        <v>497</v>
      </c>
      <c r="L12" s="27">
        <v>2357</v>
      </c>
      <c r="M12" s="26">
        <v>52879</v>
      </c>
    </row>
    <row r="13" spans="1:13" ht="12">
      <c r="A13" s="5" t="s">
        <v>26</v>
      </c>
      <c r="B13" s="17">
        <v>287</v>
      </c>
      <c r="C13" s="26">
        <v>9276</v>
      </c>
      <c r="D13" s="26">
        <v>3583.75</v>
      </c>
      <c r="E13" s="26">
        <v>3910.480001617223</v>
      </c>
      <c r="F13" s="26">
        <v>32.04000005312264</v>
      </c>
      <c r="G13" s="26"/>
      <c r="H13" s="26">
        <v>1255.6001987457275</v>
      </c>
      <c r="I13" s="26">
        <v>28.814700001850724</v>
      </c>
      <c r="J13" s="26"/>
      <c r="K13" s="27">
        <v>395</v>
      </c>
      <c r="L13" s="27">
        <v>753</v>
      </c>
      <c r="M13" s="26">
        <v>31758</v>
      </c>
    </row>
    <row r="14" spans="1:13" ht="12">
      <c r="A14" s="5" t="s">
        <v>27</v>
      </c>
      <c r="B14" s="17">
        <v>76</v>
      </c>
      <c r="C14" s="26">
        <v>6201</v>
      </c>
      <c r="D14" s="26">
        <v>2138</v>
      </c>
      <c r="E14" s="26">
        <v>2322.679998455569</v>
      </c>
      <c r="F14" s="26">
        <v>36.51000041887164</v>
      </c>
      <c r="G14" s="26"/>
      <c r="H14" s="26">
        <v>826.993800163269</v>
      </c>
      <c r="I14" s="26">
        <v>32.852600045502186</v>
      </c>
      <c r="J14" s="26"/>
      <c r="K14" s="27">
        <v>279</v>
      </c>
      <c r="L14" s="27">
        <v>222</v>
      </c>
      <c r="M14" s="26">
        <v>80868</v>
      </c>
    </row>
    <row r="15" spans="1:13" ht="12">
      <c r="A15" s="18" t="s">
        <v>28</v>
      </c>
      <c r="B15" s="22">
        <v>7</v>
      </c>
      <c r="C15" s="28">
        <v>2201</v>
      </c>
      <c r="D15" s="28">
        <v>579</v>
      </c>
      <c r="E15" s="28">
        <v>592.5</v>
      </c>
      <c r="F15" s="28"/>
      <c r="G15" s="28"/>
      <c r="H15" s="28">
        <v>370</v>
      </c>
      <c r="I15" s="28"/>
      <c r="J15" s="28"/>
      <c r="K15" s="28">
        <v>53</v>
      </c>
      <c r="L15" s="28">
        <v>19</v>
      </c>
      <c r="M15" s="28">
        <v>10020</v>
      </c>
    </row>
    <row r="16" ht="16.5">
      <c r="A16" s="29" t="s">
        <v>32</v>
      </c>
    </row>
    <row r="17" ht="12" customHeight="1">
      <c r="A17" s="29"/>
    </row>
    <row r="18" ht="12" customHeight="1">
      <c r="A18" s="29"/>
    </row>
    <row r="19" ht="12" customHeight="1">
      <c r="A19" s="29"/>
    </row>
    <row r="20" ht="12" customHeight="1">
      <c r="A20" s="29"/>
    </row>
    <row r="21" ht="12" customHeight="1">
      <c r="A21" s="29"/>
    </row>
    <row r="22" spans="1:13" ht="1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 customHeight="1">
      <c r="A23" s="30" t="s">
        <v>29</v>
      </c>
      <c r="B23" s="31">
        <v>7055</v>
      </c>
      <c r="C23" s="31">
        <v>230071</v>
      </c>
      <c r="D23" s="31">
        <v>25212</v>
      </c>
      <c r="E23" s="31">
        <v>26422</v>
      </c>
      <c r="F23" s="31">
        <v>741.750003170222</v>
      </c>
      <c r="G23" s="32"/>
      <c r="H23" s="31">
        <v>8427</v>
      </c>
      <c r="I23" s="31">
        <v>614.6316017487552</v>
      </c>
      <c r="J23" s="32"/>
      <c r="K23" s="31">
        <v>4094</v>
      </c>
      <c r="L23" s="31">
        <v>15950</v>
      </c>
      <c r="M23" s="31">
        <v>369199</v>
      </c>
    </row>
    <row r="24" spans="1:13" ht="12">
      <c r="A24" s="30"/>
      <c r="B24" s="31"/>
      <c r="C24" s="31"/>
      <c r="D24" s="31"/>
      <c r="E24" s="31"/>
      <c r="F24" s="31"/>
      <c r="G24" s="32"/>
      <c r="H24" s="31"/>
      <c r="I24" s="31"/>
      <c r="J24" s="32"/>
      <c r="K24" s="31"/>
      <c r="L24" s="31"/>
      <c r="M24" s="31"/>
    </row>
    <row r="25" spans="1:13" ht="1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ht="12">
      <c r="A26" s="2" t="s">
        <v>30</v>
      </c>
    </row>
  </sheetData>
  <mergeCells count="16">
    <mergeCell ref="M23:M24"/>
    <mergeCell ref="F23:F24"/>
    <mergeCell ref="H23:H24"/>
    <mergeCell ref="I23:I24"/>
    <mergeCell ref="K23:K24"/>
    <mergeCell ref="A23:A24"/>
    <mergeCell ref="L23:L24"/>
    <mergeCell ref="B23:B24"/>
    <mergeCell ref="C23:C24"/>
    <mergeCell ref="D23:D24"/>
    <mergeCell ref="E23:E24"/>
    <mergeCell ref="K5:L5"/>
    <mergeCell ref="K4:L4"/>
    <mergeCell ref="C4:F4"/>
    <mergeCell ref="H4:I4"/>
    <mergeCell ref="C5:C6"/>
  </mergeCells>
  <printOptions horizontalCentered="1" verticalCentered="1"/>
  <pageMargins left="0.75" right="0.75" top="0.22" bottom="1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tabSelected="1" workbookViewId="0" topLeftCell="A1">
      <selection activeCell="A1" sqref="A1"/>
    </sheetView>
  </sheetViews>
  <sheetFormatPr defaultColWidth="11.5546875" defaultRowHeight="15"/>
  <cols>
    <col min="1" max="1" width="15.88671875" style="35" customWidth="1"/>
    <col min="2" max="2" width="11.6640625" style="35" customWidth="1"/>
    <col min="3" max="3" width="13.3359375" style="35" customWidth="1"/>
    <col min="4" max="4" width="14.10546875" style="35" customWidth="1"/>
    <col min="5" max="5" width="10.3359375" style="35" customWidth="1"/>
    <col min="6" max="6" width="8.99609375" style="35" customWidth="1"/>
    <col min="7" max="7" width="11.5546875" style="35" customWidth="1"/>
    <col min="8" max="8" width="14.10546875" style="35" customWidth="1"/>
    <col min="9" max="9" width="14.5546875" style="35" customWidth="1"/>
    <col min="10" max="10" width="12.88671875" style="35" customWidth="1"/>
    <col min="11" max="11" width="16.21484375" style="35" customWidth="1"/>
    <col min="12" max="12" width="17.10546875" style="35" customWidth="1"/>
    <col min="13" max="13" width="16.21484375" style="35" customWidth="1"/>
    <col min="14" max="14" width="14.99609375" style="35" customWidth="1"/>
    <col min="15" max="16384" width="11.5546875" style="35" customWidth="1"/>
  </cols>
  <sheetData>
    <row r="1" spans="1:10" ht="1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13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7" t="s">
        <v>35</v>
      </c>
      <c r="B4" s="7" t="s">
        <v>2</v>
      </c>
      <c r="C4" s="8" t="s">
        <v>36</v>
      </c>
      <c r="D4" s="8"/>
      <c r="E4" s="8"/>
      <c r="F4" s="8"/>
      <c r="G4" s="11" t="s">
        <v>2</v>
      </c>
      <c r="H4" s="11"/>
      <c r="I4" s="12" t="s">
        <v>5</v>
      </c>
    </row>
    <row r="5" spans="1:9" ht="17.25">
      <c r="A5" s="13" t="s">
        <v>17</v>
      </c>
      <c r="B5" s="13" t="s">
        <v>37</v>
      </c>
      <c r="C5" s="13" t="s">
        <v>38</v>
      </c>
      <c r="D5" s="13" t="s">
        <v>39</v>
      </c>
      <c r="E5" s="9" t="s">
        <v>40</v>
      </c>
      <c r="F5" s="9"/>
      <c r="G5" s="36" t="s">
        <v>13</v>
      </c>
      <c r="H5" s="36"/>
      <c r="I5" s="17" t="s">
        <v>14</v>
      </c>
    </row>
    <row r="6" spans="1:9" ht="15">
      <c r="A6" s="37"/>
      <c r="B6" s="37"/>
      <c r="C6" s="20" t="s">
        <v>17</v>
      </c>
      <c r="D6" s="20" t="s">
        <v>6</v>
      </c>
      <c r="E6" s="20" t="s">
        <v>17</v>
      </c>
      <c r="F6" s="20" t="s">
        <v>41</v>
      </c>
      <c r="G6" s="38" t="s">
        <v>18</v>
      </c>
      <c r="H6" s="38" t="s">
        <v>19</v>
      </c>
      <c r="I6" s="22" t="s">
        <v>20</v>
      </c>
    </row>
    <row r="7" spans="1:9" ht="15">
      <c r="A7" s="4" t="s">
        <v>21</v>
      </c>
      <c r="B7" s="39">
        <f>SUM(B9:B15)</f>
        <v>1087</v>
      </c>
      <c r="C7" s="39">
        <v>354334</v>
      </c>
      <c r="D7" s="39">
        <v>185026</v>
      </c>
      <c r="E7" s="39">
        <v>35970</v>
      </c>
      <c r="F7" s="40">
        <f>E7/D7*100</f>
        <v>19.44051106331002</v>
      </c>
      <c r="G7" s="39">
        <v>1251</v>
      </c>
      <c r="H7" s="39">
        <v>2151</v>
      </c>
      <c r="I7" s="39">
        <v>101105</v>
      </c>
    </row>
    <row r="8" spans="1:9" ht="15">
      <c r="A8" s="5"/>
      <c r="B8" s="13"/>
      <c r="C8" s="13"/>
      <c r="D8" s="13"/>
      <c r="E8" s="13"/>
      <c r="F8" s="13"/>
      <c r="G8" s="15"/>
      <c r="H8" s="15"/>
      <c r="I8" s="13"/>
    </row>
    <row r="9" spans="1:9" ht="15">
      <c r="A9" s="5" t="s">
        <v>42</v>
      </c>
      <c r="B9" s="41">
        <v>670</v>
      </c>
      <c r="C9" s="41">
        <v>25568</v>
      </c>
      <c r="D9" s="41">
        <v>7459</v>
      </c>
      <c r="E9" s="41">
        <v>365</v>
      </c>
      <c r="F9" s="42">
        <f aca="true" t="shared" si="0" ref="F9:F15">E9/D9*100</f>
        <v>4.893417348169996</v>
      </c>
      <c r="G9" s="41">
        <v>156</v>
      </c>
      <c r="H9" s="41">
        <v>1289</v>
      </c>
      <c r="I9" s="41">
        <v>45522</v>
      </c>
    </row>
    <row r="10" spans="1:9" ht="15">
      <c r="A10" s="5" t="s">
        <v>43</v>
      </c>
      <c r="B10" s="41">
        <v>101</v>
      </c>
      <c r="C10" s="41">
        <v>17211</v>
      </c>
      <c r="D10" s="41">
        <v>7462</v>
      </c>
      <c r="E10" s="41">
        <v>628</v>
      </c>
      <c r="F10" s="42">
        <f t="shared" si="0"/>
        <v>8.415974269632805</v>
      </c>
      <c r="G10" s="41">
        <v>83</v>
      </c>
      <c r="H10" s="41">
        <v>215</v>
      </c>
      <c r="I10" s="41">
        <v>18514</v>
      </c>
    </row>
    <row r="11" spans="1:9" ht="15">
      <c r="A11" s="5" t="s">
        <v>44</v>
      </c>
      <c r="B11" s="41">
        <v>99</v>
      </c>
      <c r="C11" s="41">
        <v>30994</v>
      </c>
      <c r="D11" s="41">
        <v>15047</v>
      </c>
      <c r="E11" s="41">
        <v>1326</v>
      </c>
      <c r="F11" s="42">
        <f t="shared" si="0"/>
        <v>8.81238785139895</v>
      </c>
      <c r="G11" s="41">
        <v>121</v>
      </c>
      <c r="H11" s="41">
        <v>211</v>
      </c>
      <c r="I11" s="41">
        <v>13211</v>
      </c>
    </row>
    <row r="12" spans="1:9" ht="15">
      <c r="A12" s="5" t="s">
        <v>45</v>
      </c>
      <c r="B12" s="41">
        <v>58</v>
      </c>
      <c r="C12" s="41">
        <v>35586</v>
      </c>
      <c r="D12" s="41">
        <v>15363</v>
      </c>
      <c r="E12" s="41">
        <v>1650</v>
      </c>
      <c r="F12" s="42">
        <f t="shared" si="0"/>
        <v>10.74008982620582</v>
      </c>
      <c r="G12" s="41">
        <v>112</v>
      </c>
      <c r="H12" s="41">
        <v>119</v>
      </c>
      <c r="I12" s="41">
        <v>8571</v>
      </c>
    </row>
    <row r="13" spans="1:9" ht="15">
      <c r="A13" s="5" t="s">
        <v>46</v>
      </c>
      <c r="B13" s="41">
        <v>67</v>
      </c>
      <c r="C13" s="41">
        <v>52972</v>
      </c>
      <c r="D13" s="41">
        <v>29963</v>
      </c>
      <c r="E13" s="41">
        <v>7355</v>
      </c>
      <c r="F13" s="42">
        <f t="shared" si="0"/>
        <v>24.546941227513933</v>
      </c>
      <c r="G13" s="41">
        <v>172</v>
      </c>
      <c r="H13" s="41">
        <v>133</v>
      </c>
      <c r="I13" s="41">
        <v>3672</v>
      </c>
    </row>
    <row r="14" spans="1:9" ht="15">
      <c r="A14" s="5" t="s">
        <v>47</v>
      </c>
      <c r="B14" s="41">
        <v>58</v>
      </c>
      <c r="C14" s="41">
        <v>69707</v>
      </c>
      <c r="D14" s="41">
        <v>44172</v>
      </c>
      <c r="E14" s="41">
        <v>8630</v>
      </c>
      <c r="F14" s="42">
        <f t="shared" si="0"/>
        <v>19.537263424793988</v>
      </c>
      <c r="G14" s="41">
        <v>220</v>
      </c>
      <c r="H14" s="41">
        <v>120</v>
      </c>
      <c r="I14" s="41">
        <v>6405</v>
      </c>
    </row>
    <row r="15" spans="1:9" ht="15">
      <c r="A15" s="18" t="s">
        <v>48</v>
      </c>
      <c r="B15" s="43">
        <v>34</v>
      </c>
      <c r="C15" s="43">
        <v>122296</v>
      </c>
      <c r="D15" s="43">
        <v>65560</v>
      </c>
      <c r="E15" s="43">
        <v>16016</v>
      </c>
      <c r="F15" s="44">
        <f t="shared" si="0"/>
        <v>24.42953020134228</v>
      </c>
      <c r="G15" s="43">
        <v>387</v>
      </c>
      <c r="H15" s="43">
        <v>64</v>
      </c>
      <c r="I15" s="43">
        <v>5210</v>
      </c>
    </row>
    <row r="16" spans="1:10" ht="17.25">
      <c r="A16" s="45" t="s">
        <v>49</v>
      </c>
      <c r="B16" s="46"/>
      <c r="C16" s="46"/>
      <c r="D16" s="46"/>
      <c r="E16" s="46"/>
      <c r="F16" s="47"/>
      <c r="G16" s="46"/>
      <c r="H16" s="46"/>
      <c r="I16" s="46"/>
      <c r="J16" s="48"/>
    </row>
    <row r="17" spans="1:9" ht="17.25">
      <c r="A17" s="49"/>
      <c r="B17" s="39"/>
      <c r="C17" s="39"/>
      <c r="D17" s="39"/>
      <c r="E17" s="39"/>
      <c r="F17" s="40"/>
      <c r="G17" s="39"/>
      <c r="H17" s="39"/>
      <c r="I17" s="39"/>
    </row>
    <row r="18" spans="1:9" ht="17.25">
      <c r="A18" s="49"/>
      <c r="B18" s="39"/>
      <c r="C18" s="39"/>
      <c r="D18" s="39"/>
      <c r="E18" s="39"/>
      <c r="F18" s="40"/>
      <c r="G18" s="39"/>
      <c r="H18" s="39"/>
      <c r="I18" s="39"/>
    </row>
    <row r="19" spans="1:9" ht="15">
      <c r="A19" s="4"/>
      <c r="B19" s="39"/>
      <c r="C19" s="39"/>
      <c r="D19" s="39"/>
      <c r="E19" s="39"/>
      <c r="F19" s="40"/>
      <c r="G19" s="39"/>
      <c r="H19" s="39"/>
      <c r="I19" s="39"/>
    </row>
    <row r="20" spans="1:9" ht="15">
      <c r="A20" s="4"/>
      <c r="B20" s="39"/>
      <c r="C20" s="39"/>
      <c r="D20" s="39"/>
      <c r="E20" s="39"/>
      <c r="F20" s="40"/>
      <c r="G20" s="39"/>
      <c r="H20" s="39"/>
      <c r="I20" s="39"/>
    </row>
    <row r="21" spans="1:9" ht="15">
      <c r="A21" s="4"/>
      <c r="B21" s="39"/>
      <c r="C21" s="39"/>
      <c r="D21" s="39"/>
      <c r="E21" s="39"/>
      <c r="F21" s="40"/>
      <c r="G21" s="39"/>
      <c r="H21" s="39"/>
      <c r="I21" s="39"/>
    </row>
    <row r="22" spans="1:9" ht="15">
      <c r="A22" s="4"/>
      <c r="B22" s="39"/>
      <c r="C22" s="39"/>
      <c r="D22" s="39"/>
      <c r="E22" s="39"/>
      <c r="F22" s="40"/>
      <c r="G22" s="39"/>
      <c r="H22" s="39"/>
      <c r="I22" s="39"/>
    </row>
    <row r="23" spans="1:9" ht="12" customHeight="1">
      <c r="A23" s="50"/>
      <c r="B23" s="51"/>
      <c r="C23" s="51"/>
      <c r="D23" s="51"/>
      <c r="E23" s="51"/>
      <c r="F23" s="52"/>
      <c r="G23" s="51"/>
      <c r="H23" s="51"/>
      <c r="I23" s="51"/>
    </row>
    <row r="24" spans="1:9" ht="12" customHeight="1">
      <c r="A24" s="53" t="s">
        <v>29</v>
      </c>
      <c r="B24" s="54">
        <v>7724</v>
      </c>
      <c r="C24" s="54">
        <v>2701643</v>
      </c>
      <c r="D24" s="54">
        <v>463082</v>
      </c>
      <c r="E24" s="54">
        <v>86862</v>
      </c>
      <c r="F24" s="55" t="s">
        <v>50</v>
      </c>
      <c r="G24" s="54">
        <v>10661</v>
      </c>
      <c r="H24" s="54">
        <v>16648</v>
      </c>
      <c r="I24" s="54">
        <v>328848</v>
      </c>
    </row>
    <row r="25" spans="1:9" ht="12" customHeight="1">
      <c r="A25" s="53"/>
      <c r="B25" s="54"/>
      <c r="C25" s="54"/>
      <c r="D25" s="54"/>
      <c r="E25" s="54"/>
      <c r="F25" s="55"/>
      <c r="G25" s="54"/>
      <c r="H25" s="54"/>
      <c r="I25" s="54"/>
    </row>
    <row r="26" spans="1:9" ht="12" customHeight="1">
      <c r="A26" s="56"/>
      <c r="B26" s="57"/>
      <c r="C26" s="57"/>
      <c r="D26" s="57"/>
      <c r="E26" s="57"/>
      <c r="F26" s="58"/>
      <c r="G26" s="57"/>
      <c r="H26" s="57"/>
      <c r="I26" s="57"/>
    </row>
    <row r="27" spans="1:9" ht="15">
      <c r="A27" s="59" t="s">
        <v>51</v>
      </c>
      <c r="B27" s="59"/>
      <c r="C27" s="59"/>
      <c r="D27" s="59"/>
      <c r="E27" s="59"/>
      <c r="F27" s="59"/>
      <c r="G27" s="59"/>
      <c r="H27" s="59"/>
      <c r="I27" s="59"/>
    </row>
    <row r="28" spans="1:9" ht="15">
      <c r="A28" s="33"/>
      <c r="B28" s="60"/>
      <c r="C28" s="60"/>
      <c r="D28" s="60"/>
      <c r="E28" s="60"/>
      <c r="F28" s="61"/>
      <c r="G28" s="60"/>
      <c r="H28" s="60"/>
      <c r="I28" s="60"/>
    </row>
    <row r="29" spans="2:9" ht="15">
      <c r="B29" s="60"/>
      <c r="C29" s="60"/>
      <c r="D29" s="60"/>
      <c r="E29" s="60"/>
      <c r="F29" s="61"/>
      <c r="G29" s="60"/>
      <c r="H29" s="60"/>
      <c r="I29" s="60"/>
    </row>
    <row r="30" spans="2:10" ht="15">
      <c r="B30" s="60"/>
      <c r="C30" s="60"/>
      <c r="D30" s="60"/>
      <c r="E30" s="60"/>
      <c r="F30" s="61"/>
      <c r="G30" s="60"/>
      <c r="H30" s="60"/>
      <c r="I30" s="60"/>
      <c r="J30" s="60"/>
    </row>
    <row r="31" spans="1:10" ht="15">
      <c r="A31" s="62"/>
      <c r="B31" s="60"/>
      <c r="C31" s="60"/>
      <c r="D31" s="60"/>
      <c r="E31" s="60"/>
      <c r="F31" s="61"/>
      <c r="G31" s="60"/>
      <c r="H31" s="60"/>
      <c r="I31" s="60"/>
      <c r="J31" s="60"/>
    </row>
    <row r="32" spans="2:10" ht="15">
      <c r="B32" s="63"/>
      <c r="C32" s="63"/>
      <c r="D32" s="63"/>
      <c r="E32" s="63"/>
      <c r="F32" s="64"/>
      <c r="G32" s="63"/>
      <c r="H32" s="63"/>
      <c r="I32" s="63"/>
      <c r="J32" s="63"/>
    </row>
    <row r="47" ht="15.75">
      <c r="A47" s="65"/>
    </row>
    <row r="48" s="65" customFormat="1" ht="15.75"/>
    <row r="49" s="65" customFormat="1" ht="15.75">
      <c r="A49" s="35"/>
    </row>
    <row r="81" ht="15">
      <c r="O81" s="66"/>
    </row>
    <row r="82" ht="15">
      <c r="O82" s="66"/>
    </row>
    <row r="83" ht="15">
      <c r="O83" s="66"/>
    </row>
    <row r="84" ht="15">
      <c r="O84" s="66"/>
    </row>
    <row r="85" ht="15">
      <c r="O85" s="66"/>
    </row>
    <row r="86" ht="15">
      <c r="O86" s="66"/>
    </row>
    <row r="87" ht="15">
      <c r="O87" s="66"/>
    </row>
    <row r="88" ht="15">
      <c r="O88" s="66"/>
    </row>
    <row r="89" ht="15">
      <c r="O89" s="66"/>
    </row>
    <row r="90" ht="15">
      <c r="O90" s="67"/>
    </row>
    <row r="91" ht="15">
      <c r="O91" s="68"/>
    </row>
    <row r="92" ht="15">
      <c r="O92" s="68"/>
    </row>
    <row r="93" spans="1:15" ht="15">
      <c r="A93" s="68"/>
      <c r="O93" s="68"/>
    </row>
    <row r="94" spans="1:15" ht="1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5" ht="1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5" ht="1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1:15" ht="1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1:15" ht="1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1:15" ht="1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1:15" ht="1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5" ht="1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5" ht="1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ht="1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1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1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ht="1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5" ht="1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5" ht="1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5" ht="1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5" ht="1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5" ht="1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5" ht="1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1:15" ht="1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1:15" ht="1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1:15" ht="1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1:15" ht="1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1:15" ht="1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1:15" ht="1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 ht="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</sheetData>
  <mergeCells count="14">
    <mergeCell ref="I24:I25"/>
    <mergeCell ref="A27:I27"/>
    <mergeCell ref="E24:E25"/>
    <mergeCell ref="F24:F25"/>
    <mergeCell ref="G24:G25"/>
    <mergeCell ref="H24:H25"/>
    <mergeCell ref="A24:A25"/>
    <mergeCell ref="B24:B25"/>
    <mergeCell ref="C24:C25"/>
    <mergeCell ref="D24:D25"/>
    <mergeCell ref="C4:F4"/>
    <mergeCell ref="G4:H4"/>
    <mergeCell ref="E5:F5"/>
    <mergeCell ref="G5:H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Diea - MGAP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Telles</dc:creator>
  <cp:keywords/>
  <dc:description/>
  <cp:lastModifiedBy>Andrés Telles</cp:lastModifiedBy>
  <dcterms:created xsi:type="dcterms:W3CDTF">2002-10-24T18:44:05Z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