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1"/>
  </bookViews>
  <sheets>
    <sheet name="127" sheetId="1" r:id="rId1"/>
    <sheet name="128" sheetId="2" r:id="rId2"/>
  </sheets>
  <definedNames>
    <definedName name="AVES">#REF!</definedName>
    <definedName name="CERDOS">#REF!</definedName>
  </definedNames>
  <calcPr fullCalcOnLoad="1"/>
</workbook>
</file>

<file path=xl/sharedStrings.xml><?xml version="1.0" encoding="utf-8"?>
<sst xmlns="http://schemas.openxmlformats.org/spreadsheetml/2006/main" count="61" uniqueCount="46">
  <si>
    <t>Número de explotaciones, superficie  y mano de obra, según tamaño de chacra de arroz.</t>
  </si>
  <si>
    <t>Tamaño de chacra</t>
  </si>
  <si>
    <t xml:space="preserve">Número de </t>
  </si>
  <si>
    <t>Superficie</t>
  </si>
  <si>
    <t>Número de</t>
  </si>
  <si>
    <t>Personal zafral</t>
  </si>
  <si>
    <t>de arroz (ha)</t>
  </si>
  <si>
    <t>explotaciones</t>
  </si>
  <si>
    <t>Total</t>
  </si>
  <si>
    <t>De arroz</t>
  </si>
  <si>
    <t>Con siembra directa</t>
  </si>
  <si>
    <t>trabajadores permanentes</t>
  </si>
  <si>
    <t>(jornales</t>
  </si>
  <si>
    <t>(ha)</t>
  </si>
  <si>
    <t xml:space="preserve"> (ha)</t>
  </si>
  <si>
    <t>(%)</t>
  </si>
  <si>
    <t>Asalariados</t>
  </si>
  <si>
    <t>No asalariados</t>
  </si>
  <si>
    <t>totales)</t>
  </si>
  <si>
    <t>TOTAL</t>
  </si>
  <si>
    <t>Hasta 100</t>
  </si>
  <si>
    <t>De 101 a 200</t>
  </si>
  <si>
    <t>De 201 a 300</t>
  </si>
  <si>
    <t>De 301 a 500</t>
  </si>
  <si>
    <t>De 501 a 1000</t>
  </si>
  <si>
    <t>Mas de 1000</t>
  </si>
  <si>
    <t>Total Nacional</t>
  </si>
  <si>
    <t>---</t>
  </si>
  <si>
    <t>Incluye la información de todas las explotaciones con arroz.</t>
  </si>
  <si>
    <r>
      <t xml:space="preserve">Cuadro 127. Explotaciones con </t>
    </r>
    <r>
      <rPr>
        <b/>
        <i/>
        <sz val="9"/>
        <rFont val="Courier"/>
        <family val="3"/>
      </rPr>
      <t>arroz</t>
    </r>
    <r>
      <rPr>
        <sz val="9"/>
        <rFont val="Courier"/>
        <family val="3"/>
      </rPr>
      <t xml:space="preserve"> como principal fuente de ingresos:</t>
    </r>
  </si>
  <si>
    <r>
      <t xml:space="preserve">Cuadro 128. Explotaciones con </t>
    </r>
    <r>
      <rPr>
        <b/>
        <i/>
        <sz val="9"/>
        <rFont val="Courier"/>
        <family val="3"/>
      </rPr>
      <t>arroz</t>
    </r>
    <r>
      <rPr>
        <sz val="9"/>
        <rFont val="Courier"/>
        <family val="3"/>
      </rPr>
      <t xml:space="preserve"> como principal fuente de ingresos:</t>
    </r>
  </si>
  <si>
    <t>Número de explotaciones, principal fuente del agua de riego, fuentes de energía utilizadas para el bombeo y número de levantes, según tamaño de chacra de arroz,</t>
  </si>
  <si>
    <t>Número de explotaciones según:</t>
  </si>
  <si>
    <t>con arroz (ha)</t>
  </si>
  <si>
    <t xml:space="preserve">de arroz  </t>
  </si>
  <si>
    <t>Principal fuente del agua de riego</t>
  </si>
  <si>
    <t>Fuentes de energía del bombeo</t>
  </si>
  <si>
    <t>Número de levantes</t>
  </si>
  <si>
    <t>Represa/tajamar</t>
  </si>
  <si>
    <t>Cauce natural</t>
  </si>
  <si>
    <t xml:space="preserve"> Sólo electricidad</t>
  </si>
  <si>
    <t>Sólo gasoil</t>
  </si>
  <si>
    <t xml:space="preserve">Electricidad y gas oil </t>
  </si>
  <si>
    <t>Uno</t>
  </si>
  <si>
    <t>Dos</t>
  </si>
  <si>
    <t>Tres y más</t>
  </si>
</sst>
</file>

<file path=xl/styles.xml><?xml version="1.0" encoding="utf-8"?>
<styleSheet xmlns="http://schemas.openxmlformats.org/spreadsheetml/2006/main">
  <numFmts count="6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NU$&quot;\ #,##0_);\(&quot;NU$&quot;\ #,##0\)"/>
    <numFmt numFmtId="173" formatCode="&quot;NU$&quot;\ #,##0_);[Red]\(&quot;NU$&quot;\ #,##0\)"/>
    <numFmt numFmtId="174" formatCode="&quot;NU$&quot;\ #,##0.00_);\(&quot;NU$&quot;\ #,##0.00\)"/>
    <numFmt numFmtId="175" formatCode="&quot;NU$&quot;\ #,##0.00_);[Red]\(&quot;NU$&quot;\ #,##0.00\)"/>
    <numFmt numFmtId="176" formatCode="_(&quot;NU$&quot;\ * #,##0_);_(&quot;NU$&quot;\ * \(#,##0\);_(&quot;NU$&quot;\ * &quot;-&quot;_);_(@_)"/>
    <numFmt numFmtId="177" formatCode="_(&quot;NU$&quot;\ * #,##0.00_);_(&quot;NU$&quot;\ * \(#,##0.00\);_(&quot;NU$&quot;\ * &quot;-&quot;??_);_(@_)"/>
    <numFmt numFmtId="178" formatCode="&quot;$U&quot;\ #,##0;&quot;$U&quot;\ \-#,##0"/>
    <numFmt numFmtId="179" formatCode="&quot;$U&quot;\ #,##0;[Red]&quot;$U&quot;\ \-#,##0"/>
    <numFmt numFmtId="180" formatCode="&quot;$U&quot;\ #,##0.00;&quot;$U&quot;\ \-#,##0.00"/>
    <numFmt numFmtId="181" formatCode="&quot;$U&quot;\ #,##0.00;[Red]&quot;$U&quot;\ \-#,##0.00"/>
    <numFmt numFmtId="182" formatCode="_ &quot;$U&quot;\ * #,##0_ ;_ &quot;$U&quot;\ * \-#,##0_ ;_ &quot;$U&quot;\ * &quot;-&quot;_ ;_ @_ "/>
    <numFmt numFmtId="183" formatCode="_ * #,##0_ ;_ * \-#,##0_ ;_ * &quot;-&quot;_ ;_ @_ "/>
    <numFmt numFmtId="184" formatCode="_ &quot;$U&quot;\ * #,##0.00_ ;_ &quot;$U&quot;\ * \-#,##0.00_ ;_ &quot;$U&quot;\ * &quot;-&quot;??_ ;_ @_ "/>
    <numFmt numFmtId="185" formatCode="_ * #,##0.00_ ;_ * \-#,##0.00_ ;_ * &quot;-&quot;??_ ;_ @_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_-* #,##0.0\ _$_-;\-* #,##0.0\ _$_-;_-* &quot;-&quot;??\ _$_-;_-@_-"/>
    <numFmt numFmtId="193" formatCode="_-* #,##0\ _$_-;\-* #,##0\ _$_-;_-* &quot;-&quot;??\ _$_-;_-@_-"/>
    <numFmt numFmtId="194" formatCode="0.00000000"/>
    <numFmt numFmtId="195" formatCode="#,##0\ _$"/>
    <numFmt numFmtId="196" formatCode="0.0000000000"/>
    <numFmt numFmtId="197" formatCode="0.00000000000"/>
    <numFmt numFmtId="198" formatCode="0.000000000"/>
    <numFmt numFmtId="199" formatCode="#,##0.0\ &quot;$&quot;"/>
    <numFmt numFmtId="200" formatCode="#,##0.0\ _$"/>
    <numFmt numFmtId="201" formatCode="#,##0.0"/>
    <numFmt numFmtId="202" formatCode="#,##0.00\ _$"/>
    <numFmt numFmtId="203" formatCode="#,##0.000\ _$"/>
    <numFmt numFmtId="204" formatCode="&quot;$&quot;\ #,##0;&quot;$&quot;\ \-#,##0"/>
    <numFmt numFmtId="205" formatCode="&quot;$&quot;\ #,##0;[Red]&quot;$&quot;\ \-#,##0"/>
    <numFmt numFmtId="206" formatCode="&quot;$&quot;\ #,##0.00;&quot;$&quot;\ \-#,##0.00"/>
    <numFmt numFmtId="207" formatCode="&quot;$&quot;\ #,##0.00;[Red]&quot;$&quot;\ \-#,##0.00"/>
    <numFmt numFmtId="208" formatCode="_ &quot;$&quot;\ * #,##0_ ;_ &quot;$&quot;\ * \-#,##0_ ;_ &quot;$&quot;\ * &quot;-&quot;_ ;_ @_ "/>
    <numFmt numFmtId="209" formatCode="_ &quot;$&quot;\ * #,##0.00_ ;_ &quot;$&quot;\ * \-#,##0.00_ ;_ &quot;$&quot;\ * &quot;-&quot;??_ ;_ @_ "/>
    <numFmt numFmtId="210" formatCode="_ * #,##0.0_ ;_ * \-#,##0.0_ ;_ * &quot;-&quot;??_ ;_ @_ "/>
    <numFmt numFmtId="211" formatCode="_ * #,##0_ ;_ * \-#,##0_ ;_ * &quot;-&quot;??_ ;_ @_ "/>
    <numFmt numFmtId="212" formatCode="&quot;$&quot;#,##0;&quot;$&quot;\-#,##0"/>
    <numFmt numFmtId="213" formatCode="&quot;$&quot;#,##0;[Red]&quot;$&quot;\-#,##0"/>
    <numFmt numFmtId="214" formatCode="&quot;$&quot;#,##0.00;&quot;$&quot;\-#,##0.00"/>
    <numFmt numFmtId="215" formatCode="&quot;$&quot;#,##0.00;[Red]&quot;$&quot;\-#,##0.00"/>
    <numFmt numFmtId="216" formatCode="_ &quot;$&quot;* #,##0_ ;_ &quot;$&quot;* \-#,##0_ ;_ &quot;$&quot;* &quot;-&quot;_ ;_ @_ "/>
    <numFmt numFmtId="217" formatCode="_ &quot;$&quot;* #,##0.00_ ;_ &quot;$&quot;* \-#,##0.00_ ;_ &quot;$&quot;* &quot;-&quot;??_ ;_ @_ "/>
    <numFmt numFmtId="218" formatCode="#,##0\ _P_t_s"/>
    <numFmt numFmtId="219" formatCode="#,##0.0\ _P_t_s"/>
    <numFmt numFmtId="220" formatCode="#,##0_ ;\-#,##0\ "/>
  </numFmts>
  <fonts count="10">
    <font>
      <sz val="12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i/>
      <sz val="9"/>
      <name val="Courier"/>
      <family val="3"/>
    </font>
    <font>
      <sz val="9"/>
      <name val="Courier"/>
      <family val="3"/>
    </font>
    <font>
      <b/>
      <sz val="9"/>
      <name val="Courier"/>
      <family val="3"/>
    </font>
    <font>
      <vertAlign val="superscript"/>
      <sz val="9"/>
      <name val="Courier"/>
      <family val="3"/>
    </font>
    <font>
      <b/>
      <i/>
      <sz val="9"/>
      <color indexed="8"/>
      <name val="Courier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6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justify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93" fontId="6" fillId="0" borderId="1" xfId="16" applyNumberFormat="1" applyFont="1" applyBorder="1" applyAlignment="1">
      <alignment/>
    </xf>
    <xf numFmtId="193" fontId="6" fillId="0" borderId="3" xfId="16" applyNumberFormat="1" applyFont="1" applyBorder="1" applyAlignment="1">
      <alignment horizontal="center"/>
    </xf>
    <xf numFmtId="193" fontId="6" fillId="0" borderId="0" xfId="16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193" fontId="6" fillId="0" borderId="3" xfId="16" applyNumberFormat="1" applyFont="1" applyBorder="1" applyAlignment="1">
      <alignment horizontal="left"/>
    </xf>
    <xf numFmtId="193" fontId="6" fillId="0" borderId="3" xfId="16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16" applyNumberFormat="1" applyFont="1" applyBorder="1" applyAlignment="1">
      <alignment horizontal="center"/>
    </xf>
    <xf numFmtId="201" fontId="7" fillId="0" borderId="0" xfId="16" applyNumberFormat="1" applyFont="1" applyBorder="1" applyAlignment="1">
      <alignment horizontal="center"/>
    </xf>
    <xf numFmtId="3" fontId="6" fillId="0" borderId="0" xfId="16" applyNumberFormat="1" applyFont="1" applyBorder="1" applyAlignment="1">
      <alignment horizontal="center"/>
    </xf>
    <xf numFmtId="201" fontId="6" fillId="0" borderId="0" xfId="16" applyNumberFormat="1" applyFont="1" applyBorder="1" applyAlignment="1">
      <alignment horizontal="center"/>
    </xf>
    <xf numFmtId="3" fontId="6" fillId="0" borderId="3" xfId="16" applyNumberFormat="1" applyFont="1" applyBorder="1" applyAlignment="1">
      <alignment horizontal="center"/>
    </xf>
    <xf numFmtId="201" fontId="6" fillId="0" borderId="3" xfId="16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9" fillId="0" borderId="0" xfId="16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195" fontId="5" fillId="0" borderId="0" xfId="16" applyNumberFormat="1" applyFont="1" applyBorder="1" applyAlignment="1">
      <alignment horizontal="center" vertical="center"/>
    </xf>
    <xf numFmtId="201" fontId="5" fillId="0" borderId="0" xfId="16" applyNumberFormat="1" applyFont="1" applyBorder="1" applyAlignment="1" quotePrefix="1">
      <alignment horizontal="center" vertical="center"/>
    </xf>
    <xf numFmtId="201" fontId="5" fillId="0" borderId="0" xfId="16" applyNumberFormat="1" applyFont="1" applyBorder="1" applyAlignment="1" quotePrefix="1">
      <alignment horizontal="center" vertical="center"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191" fontId="0" fillId="0" borderId="0" xfId="0" applyNumberForma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</cellXfs>
  <cellStyles count="41">
    <cellStyle name="Normal" xfId="0"/>
    <cellStyle name="Hyperlink" xfId="15"/>
    <cellStyle name="Comma" xfId="16"/>
    <cellStyle name="Comma [0]" xfId="17"/>
    <cellStyle name="Millares [0]_AVES" xfId="18"/>
    <cellStyle name="Millares [0]_Hoja1" xfId="19"/>
    <cellStyle name="Millares [0]_Leche cerdos y aves" xfId="20"/>
    <cellStyle name="Millares [0]_Ovinos C.18" xfId="21"/>
    <cellStyle name="Millares [0]_Ovinos C.19" xfId="22"/>
    <cellStyle name="Millares [0]_ovinos C.XX" xfId="23"/>
    <cellStyle name="Millares [0]_Vac.CARNE" xfId="24"/>
    <cellStyle name="Millares_AVES" xfId="25"/>
    <cellStyle name="Millares_Hoja1" xfId="26"/>
    <cellStyle name="Millares_Leche cerdos y aves" xfId="27"/>
    <cellStyle name="Millares_Ovinos C.18" xfId="28"/>
    <cellStyle name="Millares_Ovinos C.19" xfId="29"/>
    <cellStyle name="Millares_ovinos C.XX" xfId="30"/>
    <cellStyle name="Millares_Vac.CARNE" xfId="31"/>
    <cellStyle name="Currency" xfId="32"/>
    <cellStyle name="Currency [0]" xfId="33"/>
    <cellStyle name="Moneda [0]_AVES" xfId="34"/>
    <cellStyle name="Moneda [0]_Hoja1" xfId="35"/>
    <cellStyle name="Moneda [0]_Leche cerdos y aves" xfId="36"/>
    <cellStyle name="Moneda [0]_Ovinos C.18" xfId="37"/>
    <cellStyle name="Moneda [0]_Ovinos C.19" xfId="38"/>
    <cellStyle name="Moneda [0]_ovinos C.XX" xfId="39"/>
    <cellStyle name="Moneda [0]_Vac.CARNE" xfId="40"/>
    <cellStyle name="Moneda_AVES" xfId="41"/>
    <cellStyle name="Moneda_Hoja1" xfId="42"/>
    <cellStyle name="Moneda_Leche cerdos y aves" xfId="43"/>
    <cellStyle name="Moneda_Ovinos C.18" xfId="44"/>
    <cellStyle name="Moneda_Ovinos C.19" xfId="45"/>
    <cellStyle name="Moneda_ovinos C.XX" xfId="46"/>
    <cellStyle name="Moneda_Vac.CARNE" xfId="47"/>
    <cellStyle name="Normal_Hoja1" xfId="48"/>
    <cellStyle name="Normal_Leche cerdos y aves" xfId="49"/>
    <cellStyle name="Normal_Ovinos C.18" xfId="50"/>
    <cellStyle name="Normal_Ovinos C.19" xfId="51"/>
    <cellStyle name="Normal_ovinos C.XX" xfId="52"/>
    <cellStyle name="Normal_Vac.CARNE" xfId="53"/>
    <cellStyle name="Percent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K26"/>
  <sheetViews>
    <sheetView workbookViewId="0" topLeftCell="A1">
      <selection activeCell="B9" sqref="B9"/>
    </sheetView>
  </sheetViews>
  <sheetFormatPr defaultColWidth="11.5546875" defaultRowHeight="15"/>
  <cols>
    <col min="1" max="1" width="19.6640625" style="2" customWidth="1"/>
    <col min="2" max="2" width="13.6640625" style="2" customWidth="1"/>
    <col min="3" max="3" width="12.77734375" style="2" customWidth="1"/>
    <col min="4" max="4" width="9.88671875" style="2" customWidth="1"/>
    <col min="5" max="5" width="8.99609375" style="2" customWidth="1"/>
    <col min="6" max="6" width="12.6640625" style="2" customWidth="1"/>
    <col min="7" max="7" width="0.9921875" style="2" customWidth="1"/>
    <col min="8" max="8" width="14.6640625" style="2" customWidth="1"/>
    <col min="9" max="9" width="14.4453125" style="2" customWidth="1"/>
    <col min="10" max="10" width="15.4453125" style="2" customWidth="1"/>
    <col min="11" max="11" width="16.99609375" style="2" customWidth="1"/>
    <col min="12" max="16384" width="11.5546875" style="2" customWidth="1"/>
  </cols>
  <sheetData>
    <row r="1" spans="1:11" ht="1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/>
    </row>
    <row r="2" spans="1:11" ht="1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0" ht="1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">
      <c r="A4" s="5" t="s">
        <v>1</v>
      </c>
      <c r="B4" s="5" t="s">
        <v>2</v>
      </c>
      <c r="C4" s="6" t="s">
        <v>3</v>
      </c>
      <c r="D4" s="6"/>
      <c r="E4" s="6"/>
      <c r="F4" s="6"/>
      <c r="G4" s="5"/>
      <c r="H4" s="7" t="s">
        <v>4</v>
      </c>
      <c r="I4" s="7"/>
      <c r="J4" s="8" t="s">
        <v>5</v>
      </c>
    </row>
    <row r="5" spans="1:10" ht="12">
      <c r="A5" s="4" t="s">
        <v>6</v>
      </c>
      <c r="B5" s="4" t="s">
        <v>7</v>
      </c>
      <c r="C5" s="4" t="s">
        <v>8</v>
      </c>
      <c r="D5" s="4" t="s">
        <v>9</v>
      </c>
      <c r="E5" s="6" t="s">
        <v>10</v>
      </c>
      <c r="F5" s="6"/>
      <c r="G5" s="4"/>
      <c r="H5" s="9" t="s">
        <v>11</v>
      </c>
      <c r="I5" s="9"/>
      <c r="J5" s="10" t="s">
        <v>12</v>
      </c>
    </row>
    <row r="6" spans="1:10" ht="12">
      <c r="A6" s="11"/>
      <c r="B6" s="11"/>
      <c r="C6" s="12" t="s">
        <v>13</v>
      </c>
      <c r="D6" s="12" t="s">
        <v>14</v>
      </c>
      <c r="E6" s="12" t="s">
        <v>13</v>
      </c>
      <c r="F6" s="12" t="s">
        <v>15</v>
      </c>
      <c r="G6" s="12"/>
      <c r="H6" s="13" t="s">
        <v>16</v>
      </c>
      <c r="I6" s="13" t="s">
        <v>17</v>
      </c>
      <c r="J6" s="14" t="s">
        <v>18</v>
      </c>
    </row>
    <row r="7" spans="1:10" ht="12">
      <c r="A7" s="15" t="s">
        <v>19</v>
      </c>
      <c r="B7" s="16">
        <f>SUM(B9:B15)</f>
        <v>395</v>
      </c>
      <c r="C7" s="16">
        <f>SUM(C9:C15)</f>
        <v>399236</v>
      </c>
      <c r="D7" s="16">
        <f>SUM(D9:D15)</f>
        <v>136931</v>
      </c>
      <c r="E7" s="16">
        <f>SUM(E9:E15)</f>
        <v>8028</v>
      </c>
      <c r="F7" s="17">
        <f>E7/D7*100</f>
        <v>5.862806815111261</v>
      </c>
      <c r="G7" s="17"/>
      <c r="H7" s="16">
        <f>SUM(H9:H15)</f>
        <v>2517</v>
      </c>
      <c r="I7" s="16">
        <f>SUM(I9:I15)</f>
        <v>579</v>
      </c>
      <c r="J7" s="16">
        <f>SUM(J9:J15)</f>
        <v>67904</v>
      </c>
    </row>
    <row r="8" spans="1:10" ht="12">
      <c r="A8" s="15"/>
      <c r="B8" s="16"/>
      <c r="C8" s="16"/>
      <c r="D8" s="16"/>
      <c r="E8" s="16"/>
      <c r="F8" s="17"/>
      <c r="G8" s="17"/>
      <c r="H8" s="16"/>
      <c r="I8" s="16"/>
      <c r="J8" s="16"/>
    </row>
    <row r="9" spans="1:10" ht="12">
      <c r="A9" s="2" t="s">
        <v>20</v>
      </c>
      <c r="B9" s="18">
        <v>90</v>
      </c>
      <c r="C9" s="18">
        <v>21965</v>
      </c>
      <c r="D9" s="18">
        <v>5540</v>
      </c>
      <c r="E9" s="4">
        <v>236</v>
      </c>
      <c r="F9" s="19">
        <f aca="true" t="shared" si="0" ref="F9:F14">E9/D9*100</f>
        <v>4.259927797833935</v>
      </c>
      <c r="G9" s="19"/>
      <c r="H9" s="18">
        <v>170</v>
      </c>
      <c r="I9" s="18">
        <v>126</v>
      </c>
      <c r="J9" s="18">
        <v>4361</v>
      </c>
    </row>
    <row r="10" spans="1:10" ht="12">
      <c r="A10" s="2" t="s">
        <v>21</v>
      </c>
      <c r="B10" s="18">
        <v>119</v>
      </c>
      <c r="C10" s="18">
        <v>44130</v>
      </c>
      <c r="D10" s="18">
        <v>18449</v>
      </c>
      <c r="E10" s="4">
        <v>630</v>
      </c>
      <c r="F10" s="19">
        <f t="shared" si="0"/>
        <v>3.414819231394656</v>
      </c>
      <c r="G10" s="19"/>
      <c r="H10" s="18">
        <v>290</v>
      </c>
      <c r="I10" s="18">
        <v>169</v>
      </c>
      <c r="J10" s="18">
        <v>17505</v>
      </c>
    </row>
    <row r="11" spans="1:10" ht="12">
      <c r="A11" s="2" t="s">
        <v>22</v>
      </c>
      <c r="B11" s="18">
        <v>65</v>
      </c>
      <c r="C11" s="18">
        <v>51528</v>
      </c>
      <c r="D11" s="18">
        <v>16958</v>
      </c>
      <c r="E11" s="4">
        <v>2098</v>
      </c>
      <c r="F11" s="19">
        <f t="shared" si="0"/>
        <v>12.371741950701734</v>
      </c>
      <c r="G11" s="19"/>
      <c r="H11" s="18">
        <v>279</v>
      </c>
      <c r="I11" s="18">
        <v>92</v>
      </c>
      <c r="J11" s="18">
        <v>9879</v>
      </c>
    </row>
    <row r="12" spans="1:10" ht="12">
      <c r="A12" s="2" t="s">
        <v>23</v>
      </c>
      <c r="B12" s="18">
        <v>56</v>
      </c>
      <c r="C12" s="18">
        <v>85788</v>
      </c>
      <c r="D12" s="18">
        <v>22843</v>
      </c>
      <c r="E12" s="4">
        <v>300</v>
      </c>
      <c r="F12" s="19">
        <f t="shared" si="0"/>
        <v>1.3133126121787857</v>
      </c>
      <c r="G12" s="19"/>
      <c r="H12" s="18">
        <v>362</v>
      </c>
      <c r="I12" s="18">
        <v>80</v>
      </c>
      <c r="J12" s="18">
        <v>12247</v>
      </c>
    </row>
    <row r="13" spans="1:10" ht="12">
      <c r="A13" s="2" t="s">
        <v>24</v>
      </c>
      <c r="B13" s="18">
        <v>44</v>
      </c>
      <c r="C13" s="18">
        <v>75987</v>
      </c>
      <c r="D13" s="18">
        <v>31386</v>
      </c>
      <c r="E13" s="4">
        <v>3931</v>
      </c>
      <c r="F13" s="19">
        <f t="shared" si="0"/>
        <v>12.5246925380743</v>
      </c>
      <c r="G13" s="19"/>
      <c r="H13" s="18">
        <v>485</v>
      </c>
      <c r="I13" s="18">
        <v>76</v>
      </c>
      <c r="J13" s="18">
        <v>18312</v>
      </c>
    </row>
    <row r="14" spans="1:10" ht="12">
      <c r="A14" s="2" t="s">
        <v>25</v>
      </c>
      <c r="B14" s="18">
        <v>21</v>
      </c>
      <c r="C14" s="18">
        <v>119838</v>
      </c>
      <c r="D14" s="18">
        <v>41755</v>
      </c>
      <c r="E14" s="4">
        <v>833</v>
      </c>
      <c r="F14" s="19">
        <f t="shared" si="0"/>
        <v>1.9949706621961443</v>
      </c>
      <c r="G14" s="19"/>
      <c r="H14" s="18">
        <v>931</v>
      </c>
      <c r="I14" s="18">
        <v>36</v>
      </c>
      <c r="J14" s="18">
        <v>5600</v>
      </c>
    </row>
    <row r="15" spans="1:10" ht="12">
      <c r="A15" s="11"/>
      <c r="B15" s="20"/>
      <c r="C15" s="20"/>
      <c r="D15" s="20"/>
      <c r="E15" s="12"/>
      <c r="F15" s="21"/>
      <c r="G15" s="21"/>
      <c r="H15" s="20"/>
      <c r="I15" s="20"/>
      <c r="J15" s="20"/>
    </row>
    <row r="17" spans="1:10" ht="12">
      <c r="A17" s="15"/>
      <c r="B17" s="16"/>
      <c r="C17" s="16"/>
      <c r="D17" s="16"/>
      <c r="E17" s="16"/>
      <c r="F17" s="17"/>
      <c r="G17" s="17"/>
      <c r="H17" s="16"/>
      <c r="I17" s="16"/>
      <c r="J17" s="16"/>
    </row>
    <row r="18" s="15" customFormat="1" ht="12"/>
    <row r="19" s="15" customFormat="1" ht="12"/>
    <row r="20" spans="1:10" ht="12" customHeight="1">
      <c r="A20" s="22"/>
      <c r="B20" s="4"/>
      <c r="C20" s="4"/>
      <c r="D20" s="4"/>
      <c r="E20" s="4"/>
      <c r="F20" s="4"/>
      <c r="G20" s="4"/>
      <c r="H20" s="4"/>
      <c r="I20" s="4"/>
      <c r="J20" s="4"/>
    </row>
    <row r="21" ht="12" customHeight="1"/>
    <row r="22" spans="1:10" ht="12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9.5" customHeight="1">
      <c r="A23" s="24" t="s">
        <v>26</v>
      </c>
      <c r="B23" s="25">
        <v>634</v>
      </c>
      <c r="C23" s="26">
        <v>1007245</v>
      </c>
      <c r="D23" s="26">
        <v>174728</v>
      </c>
      <c r="E23" s="27">
        <v>9607</v>
      </c>
      <c r="F23" s="28" t="s">
        <v>27</v>
      </c>
      <c r="G23" s="29"/>
      <c r="H23" s="26">
        <v>4297</v>
      </c>
      <c r="I23" s="26">
        <v>903</v>
      </c>
      <c r="J23" s="26">
        <v>103723</v>
      </c>
    </row>
    <row r="24" spans="1:10" ht="12">
      <c r="A24" s="24"/>
      <c r="B24" s="25"/>
      <c r="C24" s="26"/>
      <c r="D24" s="26"/>
      <c r="E24" s="27"/>
      <c r="F24" s="28"/>
      <c r="G24" s="29"/>
      <c r="H24" s="26"/>
      <c r="I24" s="26"/>
      <c r="J24" s="26"/>
    </row>
    <row r="25" spans="1:10" ht="12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ht="12">
      <c r="A26" s="2" t="s">
        <v>28</v>
      </c>
    </row>
  </sheetData>
  <mergeCells count="12">
    <mergeCell ref="E5:F5"/>
    <mergeCell ref="H5:I5"/>
    <mergeCell ref="H4:I4"/>
    <mergeCell ref="C4:F4"/>
    <mergeCell ref="F23:F24"/>
    <mergeCell ref="H23:H24"/>
    <mergeCell ref="I23:I24"/>
    <mergeCell ref="J23:J24"/>
    <mergeCell ref="B23:B24"/>
    <mergeCell ref="C23:C24"/>
    <mergeCell ref="D23:D24"/>
    <mergeCell ref="E23:E24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1" sqref="A1"/>
    </sheetView>
  </sheetViews>
  <sheetFormatPr defaultColWidth="11.5546875" defaultRowHeight="15"/>
  <cols>
    <col min="1" max="1" width="15.88671875" style="30" customWidth="1"/>
    <col min="2" max="2" width="12.3359375" style="30" customWidth="1"/>
    <col min="3" max="3" width="13.5546875" style="30" customWidth="1"/>
    <col min="4" max="4" width="16.21484375" style="30" customWidth="1"/>
    <col min="5" max="5" width="15.5546875" style="30" customWidth="1"/>
    <col min="6" max="6" width="1.66796875" style="30" customWidth="1"/>
    <col min="7" max="7" width="16.6640625" style="30" customWidth="1"/>
    <col min="8" max="8" width="11.5546875" style="30" customWidth="1"/>
    <col min="9" max="9" width="21.99609375" style="30" customWidth="1"/>
    <col min="10" max="10" width="1.2265625" style="30" customWidth="1"/>
    <col min="11" max="11" width="7.10546875" style="30" customWidth="1"/>
    <col min="12" max="12" width="8.10546875" style="30" customWidth="1"/>
    <col min="13" max="13" width="10.5546875" style="30" customWidth="1"/>
    <col min="14" max="16384" width="14.99609375" style="30" customWidth="1"/>
  </cols>
  <sheetData>
    <row r="1" spans="1:13" ht="14.25" customHeight="1">
      <c r="A1" s="3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2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15">
      <c r="A4" s="5" t="s">
        <v>1</v>
      </c>
      <c r="B4" s="5" t="s">
        <v>4</v>
      </c>
      <c r="C4" s="5" t="s">
        <v>3</v>
      </c>
      <c r="D4" s="6" t="s">
        <v>32</v>
      </c>
      <c r="E4" s="6"/>
      <c r="F4" s="7"/>
      <c r="G4" s="6"/>
      <c r="H4" s="6"/>
      <c r="I4" s="6"/>
      <c r="J4" s="7"/>
      <c r="K4" s="6"/>
      <c r="L4" s="6"/>
      <c r="M4" s="6"/>
    </row>
    <row r="5" spans="1:14" ht="15">
      <c r="A5" s="4" t="s">
        <v>33</v>
      </c>
      <c r="B5" s="4" t="s">
        <v>7</v>
      </c>
      <c r="C5" s="4" t="s">
        <v>34</v>
      </c>
      <c r="D5" s="31" t="s">
        <v>35</v>
      </c>
      <c r="E5" s="31"/>
      <c r="F5" s="32"/>
      <c r="G5" s="31" t="s">
        <v>36</v>
      </c>
      <c r="H5" s="31"/>
      <c r="I5" s="31"/>
      <c r="J5" s="32"/>
      <c r="K5" s="31" t="s">
        <v>37</v>
      </c>
      <c r="L5" s="31"/>
      <c r="M5" s="31"/>
      <c r="N5" s="33"/>
    </row>
    <row r="6" spans="1:13" ht="15">
      <c r="A6" s="34"/>
      <c r="B6" s="34"/>
      <c r="C6" s="12" t="s">
        <v>14</v>
      </c>
      <c r="D6" s="12" t="s">
        <v>38</v>
      </c>
      <c r="E6" s="12" t="s">
        <v>39</v>
      </c>
      <c r="F6" s="12"/>
      <c r="G6" s="12" t="s">
        <v>40</v>
      </c>
      <c r="H6" s="12" t="s">
        <v>41</v>
      </c>
      <c r="I6" s="12" t="s">
        <v>42</v>
      </c>
      <c r="J6" s="12"/>
      <c r="K6" s="12" t="s">
        <v>43</v>
      </c>
      <c r="L6" s="12" t="s">
        <v>44</v>
      </c>
      <c r="M6" s="12" t="s">
        <v>45</v>
      </c>
    </row>
    <row r="7" spans="3:13" ht="15"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ht="15">
      <c r="A8" s="15" t="s">
        <v>19</v>
      </c>
      <c r="B8" s="16">
        <f>SUM(B10:B16)</f>
        <v>395</v>
      </c>
      <c r="C8" s="16">
        <f>SUM(C10:C16)</f>
        <v>136931</v>
      </c>
      <c r="D8" s="16">
        <f>SUM(D10:D16)</f>
        <v>167</v>
      </c>
      <c r="E8" s="16">
        <f>SUM(E10:E16)</f>
        <v>228</v>
      </c>
      <c r="F8" s="16"/>
      <c r="G8" s="16">
        <f>SUM(G10:G16)</f>
        <v>58</v>
      </c>
      <c r="H8" s="16">
        <f>SUM(H10:H16)</f>
        <v>201</v>
      </c>
      <c r="I8" s="16">
        <f>SUM(I10:I16)</f>
        <v>21</v>
      </c>
      <c r="J8" s="16"/>
      <c r="K8" s="16">
        <f>SUM(K10:K16)</f>
        <v>135</v>
      </c>
      <c r="L8" s="16">
        <f>SUM(L10:L16)</f>
        <v>95</v>
      </c>
      <c r="M8" s="16">
        <f>SUM(M10:M16)</f>
        <v>62</v>
      </c>
      <c r="N8" s="35"/>
    </row>
    <row r="9" spans="1:14" ht="1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35"/>
    </row>
    <row r="10" spans="1:14" ht="15">
      <c r="A10" s="2" t="s">
        <v>20</v>
      </c>
      <c r="B10" s="18">
        <v>90</v>
      </c>
      <c r="C10" s="18">
        <v>5540</v>
      </c>
      <c r="D10" s="36">
        <v>39</v>
      </c>
      <c r="E10" s="36">
        <v>51</v>
      </c>
      <c r="F10" s="36"/>
      <c r="G10" s="36">
        <v>4</v>
      </c>
      <c r="H10" s="36">
        <v>54</v>
      </c>
      <c r="I10" s="36">
        <v>1</v>
      </c>
      <c r="J10" s="36"/>
      <c r="K10" s="36">
        <v>39</v>
      </c>
      <c r="L10" s="36">
        <v>16</v>
      </c>
      <c r="M10" s="36">
        <v>8</v>
      </c>
      <c r="N10" s="35"/>
    </row>
    <row r="11" spans="1:14" ht="15">
      <c r="A11" s="2" t="s">
        <v>21</v>
      </c>
      <c r="B11" s="18">
        <v>119</v>
      </c>
      <c r="C11" s="18">
        <v>18449</v>
      </c>
      <c r="D11" s="36">
        <v>55</v>
      </c>
      <c r="E11" s="36">
        <v>64</v>
      </c>
      <c r="F11" s="36"/>
      <c r="G11" s="36">
        <v>14</v>
      </c>
      <c r="H11" s="36">
        <v>61</v>
      </c>
      <c r="I11" s="36">
        <v>1</v>
      </c>
      <c r="J11" s="36"/>
      <c r="K11" s="36">
        <v>47</v>
      </c>
      <c r="L11" s="36">
        <v>29</v>
      </c>
      <c r="M11" s="36">
        <v>5</v>
      </c>
      <c r="N11" s="35"/>
    </row>
    <row r="12" spans="1:14" ht="15">
      <c r="A12" s="2" t="s">
        <v>22</v>
      </c>
      <c r="B12" s="18">
        <v>65</v>
      </c>
      <c r="C12" s="18">
        <v>16958</v>
      </c>
      <c r="D12" s="36">
        <v>34</v>
      </c>
      <c r="E12" s="36">
        <v>31</v>
      </c>
      <c r="F12" s="36"/>
      <c r="G12" s="36">
        <v>10</v>
      </c>
      <c r="H12" s="36">
        <v>29</v>
      </c>
      <c r="I12" s="36">
        <v>6</v>
      </c>
      <c r="J12" s="36"/>
      <c r="K12" s="36">
        <v>23</v>
      </c>
      <c r="L12" s="36">
        <v>16</v>
      </c>
      <c r="M12" s="36">
        <v>7</v>
      </c>
      <c r="N12" s="35"/>
    </row>
    <row r="13" spans="1:14" ht="15">
      <c r="A13" s="2" t="s">
        <v>23</v>
      </c>
      <c r="B13" s="18">
        <v>56</v>
      </c>
      <c r="C13" s="18">
        <v>22843</v>
      </c>
      <c r="D13" s="36">
        <v>19</v>
      </c>
      <c r="E13" s="36">
        <v>37</v>
      </c>
      <c r="F13" s="36"/>
      <c r="G13" s="36">
        <v>13</v>
      </c>
      <c r="H13" s="36">
        <v>28</v>
      </c>
      <c r="I13" s="36">
        <v>3</v>
      </c>
      <c r="J13" s="36"/>
      <c r="K13" s="36">
        <v>17</v>
      </c>
      <c r="L13" s="36">
        <v>14</v>
      </c>
      <c r="M13" s="36">
        <v>13</v>
      </c>
      <c r="N13" s="35"/>
    </row>
    <row r="14" spans="1:14" ht="15">
      <c r="A14" s="2" t="s">
        <v>24</v>
      </c>
      <c r="B14" s="18">
        <v>44</v>
      </c>
      <c r="C14" s="18">
        <v>31386</v>
      </c>
      <c r="D14" s="36">
        <v>13</v>
      </c>
      <c r="E14" s="36">
        <v>31</v>
      </c>
      <c r="F14" s="36"/>
      <c r="G14" s="36">
        <v>9</v>
      </c>
      <c r="H14" s="36">
        <v>24</v>
      </c>
      <c r="I14" s="36">
        <v>5</v>
      </c>
      <c r="J14" s="36"/>
      <c r="K14" s="36">
        <v>8</v>
      </c>
      <c r="L14" s="36">
        <v>16</v>
      </c>
      <c r="M14" s="36">
        <v>15</v>
      </c>
      <c r="N14" s="35"/>
    </row>
    <row r="15" spans="1:14" ht="15">
      <c r="A15" s="11" t="s">
        <v>25</v>
      </c>
      <c r="B15" s="20">
        <v>21</v>
      </c>
      <c r="C15" s="20">
        <v>41755</v>
      </c>
      <c r="D15" s="37">
        <v>7</v>
      </c>
      <c r="E15" s="37">
        <v>14</v>
      </c>
      <c r="F15" s="37"/>
      <c r="G15" s="37">
        <v>8</v>
      </c>
      <c r="H15" s="37">
        <v>5</v>
      </c>
      <c r="I15" s="37">
        <v>5</v>
      </c>
      <c r="J15" s="37"/>
      <c r="K15" s="37">
        <v>1</v>
      </c>
      <c r="L15" s="37">
        <v>4</v>
      </c>
      <c r="M15" s="37">
        <v>14</v>
      </c>
      <c r="N15" s="35"/>
    </row>
    <row r="16" spans="1:13" ht="15">
      <c r="A16" s="2"/>
      <c r="B16" s="18"/>
      <c r="C16" s="18"/>
      <c r="D16" s="2"/>
      <c r="E16" s="2"/>
      <c r="F16" s="2"/>
      <c r="G16" s="2"/>
      <c r="H16" s="2"/>
      <c r="I16" s="2"/>
      <c r="J16" s="2"/>
      <c r="K16" s="38"/>
      <c r="L16" s="38"/>
      <c r="M16" s="38"/>
    </row>
    <row r="18" spans="1:13" ht="15">
      <c r="A18" s="15"/>
      <c r="B18" s="16"/>
      <c r="C18" s="16"/>
      <c r="D18" s="2"/>
      <c r="E18" s="2"/>
      <c r="F18" s="2"/>
      <c r="G18" s="2"/>
      <c r="H18" s="2"/>
      <c r="I18" s="2"/>
      <c r="J18" s="2"/>
      <c r="K18" s="38"/>
      <c r="L18" s="38"/>
      <c r="M18" s="38"/>
    </row>
    <row r="21" spans="1:13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39"/>
    </row>
    <row r="22" spans="1:13" ht="21" customHeight="1">
      <c r="A22" s="24" t="s">
        <v>26</v>
      </c>
      <c r="B22" s="25">
        <v>634</v>
      </c>
      <c r="C22" s="26">
        <v>174728</v>
      </c>
      <c r="D22" s="40">
        <v>328</v>
      </c>
      <c r="E22" s="40">
        <v>306</v>
      </c>
      <c r="F22" s="41"/>
      <c r="G22" s="40">
        <v>78</v>
      </c>
      <c r="H22" s="40">
        <v>306</v>
      </c>
      <c r="I22" s="40">
        <v>24</v>
      </c>
      <c r="J22" s="41"/>
      <c r="K22" s="42">
        <v>233</v>
      </c>
      <c r="L22" s="42">
        <v>127</v>
      </c>
      <c r="M22" s="42">
        <v>75</v>
      </c>
    </row>
    <row r="23" spans="1:13" ht="15">
      <c r="A23" s="24"/>
      <c r="B23" s="25"/>
      <c r="C23" s="26"/>
      <c r="D23" s="40"/>
      <c r="E23" s="40"/>
      <c r="F23" s="41"/>
      <c r="G23" s="40"/>
      <c r="H23" s="40"/>
      <c r="I23" s="40"/>
      <c r="J23" s="41"/>
      <c r="K23" s="42"/>
      <c r="L23" s="42"/>
      <c r="M23" s="42"/>
    </row>
    <row r="24" spans="1:13" ht="1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4" ht="15">
      <c r="A25" s="2" t="s">
        <v>28</v>
      </c>
      <c r="B25" s="2"/>
      <c r="C25" s="2"/>
      <c r="D25" s="43"/>
    </row>
  </sheetData>
  <mergeCells count="14">
    <mergeCell ref="L22:L23"/>
    <mergeCell ref="M22:M23"/>
    <mergeCell ref="G22:G23"/>
    <mergeCell ref="H22:H23"/>
    <mergeCell ref="I22:I23"/>
    <mergeCell ref="K22:K23"/>
    <mergeCell ref="B22:B23"/>
    <mergeCell ref="C22:C23"/>
    <mergeCell ref="D22:D23"/>
    <mergeCell ref="E22:E23"/>
    <mergeCell ref="D4:M4"/>
    <mergeCell ref="D5:E5"/>
    <mergeCell ref="G5:I5"/>
    <mergeCell ref="K5:M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Diea - MGAP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Andrés Telles</dc:creator>
  <cp:keywords/>
  <dc:description/>
  <cp:lastModifiedBy>Andrés Telles</cp:lastModifiedBy>
  <dcterms:created xsi:type="dcterms:W3CDTF">2002-10-24T18:44:21Z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